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1" r:id="rId1"/>
  </sheets>
  <definedNames>
    <definedName name="_xlnm._FilterDatabase" localSheetId="0" hidden="1">附件1!$F$5:$F$15</definedName>
  </definedNames>
  <calcPr calcId="144525"/>
</workbook>
</file>

<file path=xl/sharedStrings.xml><?xml version="1.0" encoding="utf-8"?>
<sst xmlns="http://schemas.openxmlformats.org/spreadsheetml/2006/main" count="35" uniqueCount="25">
  <si>
    <t>2022年二、三季度养老机构综合运营补贴汇总表</t>
  </si>
  <si>
    <t>序号</t>
  </si>
  <si>
    <t>机构名称</t>
  </si>
  <si>
    <t>等级</t>
  </si>
  <si>
    <t>介助</t>
  </si>
  <si>
    <t>介护</t>
  </si>
  <si>
    <t>汇总（元）</t>
  </si>
  <si>
    <t>备注</t>
  </si>
  <si>
    <t>人次</t>
  </si>
  <si>
    <t>金额（元）</t>
  </si>
  <si>
    <t>安颐</t>
  </si>
  <si>
    <t>1级</t>
  </si>
  <si>
    <t>砖墙</t>
  </si>
  <si>
    <t>阳江</t>
  </si>
  <si>
    <t>高堂</t>
  </si>
  <si>
    <t>2级</t>
  </si>
  <si>
    <t>淳溪</t>
  </si>
  <si>
    <t>古柏</t>
  </si>
  <si>
    <t>漆桥</t>
  </si>
  <si>
    <t>固城</t>
  </si>
  <si>
    <t>东坝</t>
  </si>
  <si>
    <t>桠溪</t>
  </si>
  <si>
    <t>武家嘴</t>
  </si>
  <si>
    <t>4级</t>
  </si>
  <si>
    <t>汇总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</si>
</sst>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_GBK"/>
      <charset val="134"/>
    </font>
    <font>
      <b/>
      <sz val="14"/>
      <name val="方正仿宋_GBK"/>
      <charset val="134"/>
    </font>
    <font>
      <sz val="12"/>
      <name val="方正仿宋_GBK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L14" sqref="L14"/>
    </sheetView>
  </sheetViews>
  <sheetFormatPr defaultColWidth="9" defaultRowHeight="14.25"/>
  <cols>
    <col min="1" max="1" width="5.875" style="1" customWidth="1"/>
    <col min="2" max="2" width="13.5" style="1" customWidth="1"/>
    <col min="3" max="3" width="40.375" style="1" customWidth="1"/>
    <col min="4" max="6" width="10.25" style="1" customWidth="1"/>
    <col min="7" max="7" width="10.875" style="2" customWidth="1"/>
    <col min="8" max="8" width="14.75" style="1" customWidth="1"/>
    <col min="9" max="9" width="12.125" style="1" customWidth="1"/>
    <col min="10" max="16384" width="9" style="1"/>
  </cols>
  <sheetData>
    <row r="1" s="1" customForma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spans="1:9">
      <c r="A2" s="3"/>
      <c r="B2" s="3"/>
      <c r="C2" s="3"/>
      <c r="D2" s="3"/>
      <c r="E2" s="3"/>
      <c r="F2" s="3"/>
      <c r="G2" s="3"/>
      <c r="H2" s="3"/>
      <c r="I2" s="3"/>
    </row>
    <row r="3" s="1" customFormat="1" ht="18.75" spans="1:9">
      <c r="A3" s="4" t="s">
        <v>1</v>
      </c>
      <c r="B3" s="4" t="s">
        <v>2</v>
      </c>
      <c r="C3" s="4" t="s">
        <v>3</v>
      </c>
      <c r="D3" s="4" t="s">
        <v>4</v>
      </c>
      <c r="E3" s="4"/>
      <c r="F3" s="4" t="s">
        <v>5</v>
      </c>
      <c r="G3" s="4"/>
      <c r="H3" s="4" t="s">
        <v>6</v>
      </c>
      <c r="I3" s="8" t="s">
        <v>7</v>
      </c>
    </row>
    <row r="4" s="1" customFormat="1" ht="37.5" spans="1:9">
      <c r="A4" s="4"/>
      <c r="B4" s="4"/>
      <c r="C4" s="4"/>
      <c r="D4" s="4" t="s">
        <v>8</v>
      </c>
      <c r="E4" s="5" t="s">
        <v>9</v>
      </c>
      <c r="F4" s="4" t="s">
        <v>8</v>
      </c>
      <c r="G4" s="5" t="s">
        <v>9</v>
      </c>
      <c r="H4" s="4"/>
      <c r="I4" s="8"/>
    </row>
    <row r="5" s="1" customFormat="1" ht="15.75" spans="1:9">
      <c r="A5" s="6">
        <v>1</v>
      </c>
      <c r="B5" s="6" t="s">
        <v>10</v>
      </c>
      <c r="C5" s="6" t="s">
        <v>11</v>
      </c>
      <c r="D5" s="6">
        <v>43</v>
      </c>
      <c r="E5" s="6">
        <v>6880</v>
      </c>
      <c r="F5" s="6">
        <v>109</v>
      </c>
      <c r="G5" s="6">
        <v>26160</v>
      </c>
      <c r="H5" s="6">
        <f>E5+G5</f>
        <v>33040</v>
      </c>
      <c r="I5" s="9"/>
    </row>
    <row r="6" s="1" customFormat="1" ht="15.75" spans="1:9">
      <c r="A6" s="6">
        <v>2</v>
      </c>
      <c r="B6" s="6" t="s">
        <v>12</v>
      </c>
      <c r="C6" s="6" t="s">
        <v>11</v>
      </c>
      <c r="D6" s="6">
        <v>0</v>
      </c>
      <c r="E6" s="6">
        <v>0</v>
      </c>
      <c r="F6" s="6">
        <v>32</v>
      </c>
      <c r="G6" s="7">
        <v>7680</v>
      </c>
      <c r="H6" s="6">
        <f t="shared" ref="H6:H16" si="0">E6+G6</f>
        <v>7680</v>
      </c>
      <c r="I6" s="9"/>
    </row>
    <row r="7" s="1" customFormat="1" ht="15.75" spans="1:9">
      <c r="A7" s="6">
        <v>3</v>
      </c>
      <c r="B7" s="6" t="s">
        <v>13</v>
      </c>
      <c r="C7" s="6" t="s">
        <v>11</v>
      </c>
      <c r="D7" s="6">
        <v>15</v>
      </c>
      <c r="E7" s="6">
        <v>2400</v>
      </c>
      <c r="F7" s="6">
        <v>38</v>
      </c>
      <c r="G7" s="6">
        <v>9120</v>
      </c>
      <c r="H7" s="6">
        <f t="shared" si="0"/>
        <v>11520</v>
      </c>
      <c r="I7" s="9"/>
    </row>
    <row r="8" s="1" customFormat="1" ht="15.75" spans="1:9">
      <c r="A8" s="6">
        <v>4</v>
      </c>
      <c r="B8" s="6" t="s">
        <v>14</v>
      </c>
      <c r="C8" s="6" t="s">
        <v>15</v>
      </c>
      <c r="D8" s="6">
        <v>73</v>
      </c>
      <c r="E8" s="6">
        <v>13140</v>
      </c>
      <c r="F8" s="6">
        <v>232</v>
      </c>
      <c r="G8" s="6">
        <v>62640</v>
      </c>
      <c r="H8" s="6">
        <f t="shared" si="0"/>
        <v>75780</v>
      </c>
      <c r="I8" s="9"/>
    </row>
    <row r="9" s="1" customFormat="1" ht="15.75" spans="1:9">
      <c r="A9" s="6">
        <v>5</v>
      </c>
      <c r="B9" s="6" t="s">
        <v>16</v>
      </c>
      <c r="C9" s="6" t="s">
        <v>11</v>
      </c>
      <c r="D9" s="6">
        <v>49</v>
      </c>
      <c r="E9" s="6">
        <v>7840</v>
      </c>
      <c r="F9" s="6">
        <v>59</v>
      </c>
      <c r="G9" s="6">
        <v>14160</v>
      </c>
      <c r="H9" s="6">
        <f t="shared" si="0"/>
        <v>22000</v>
      </c>
      <c r="I9" s="9"/>
    </row>
    <row r="10" s="1" customFormat="1" ht="15.75" spans="1:9">
      <c r="A10" s="6">
        <v>6</v>
      </c>
      <c r="B10" s="6" t="s">
        <v>17</v>
      </c>
      <c r="C10" s="6" t="s">
        <v>15</v>
      </c>
      <c r="D10" s="6">
        <v>155</v>
      </c>
      <c r="E10" s="6">
        <v>27900</v>
      </c>
      <c r="F10" s="6">
        <v>223</v>
      </c>
      <c r="G10" s="6">
        <v>60210</v>
      </c>
      <c r="H10" s="6">
        <f t="shared" si="0"/>
        <v>88110</v>
      </c>
      <c r="I10" s="9"/>
    </row>
    <row r="11" s="1" customFormat="1" ht="15.75" spans="1:9">
      <c r="A11" s="6">
        <v>7</v>
      </c>
      <c r="B11" s="6" t="s">
        <v>18</v>
      </c>
      <c r="C11" s="6" t="s">
        <v>11</v>
      </c>
      <c r="D11" s="6">
        <v>29</v>
      </c>
      <c r="E11" s="6">
        <v>4640</v>
      </c>
      <c r="F11" s="6">
        <v>274</v>
      </c>
      <c r="G11" s="6">
        <v>65760</v>
      </c>
      <c r="H11" s="6">
        <f t="shared" si="0"/>
        <v>70400</v>
      </c>
      <c r="I11" s="9"/>
    </row>
    <row r="12" s="1" customFormat="1" ht="15.75" spans="1:9">
      <c r="A12" s="6">
        <v>8</v>
      </c>
      <c r="B12" s="6" t="s">
        <v>19</v>
      </c>
      <c r="C12" s="6" t="s">
        <v>11</v>
      </c>
      <c r="D12" s="6">
        <v>9</v>
      </c>
      <c r="E12" s="6">
        <v>1440</v>
      </c>
      <c r="F12" s="6">
        <v>40</v>
      </c>
      <c r="G12" s="6">
        <v>9600</v>
      </c>
      <c r="H12" s="6">
        <f t="shared" si="0"/>
        <v>11040</v>
      </c>
      <c r="I12" s="9"/>
    </row>
    <row r="13" s="1" customFormat="1" ht="15.75" spans="1:9">
      <c r="A13" s="6">
        <v>9</v>
      </c>
      <c r="B13" s="6" t="s">
        <v>20</v>
      </c>
      <c r="C13" s="6" t="s">
        <v>15</v>
      </c>
      <c r="D13" s="6">
        <v>16</v>
      </c>
      <c r="E13" s="6">
        <v>2880</v>
      </c>
      <c r="F13" s="6">
        <v>39</v>
      </c>
      <c r="G13" s="6">
        <v>10530</v>
      </c>
      <c r="H13" s="6">
        <f t="shared" si="0"/>
        <v>13410</v>
      </c>
      <c r="I13" s="9"/>
    </row>
    <row r="14" s="1" customFormat="1" ht="15.75" spans="1:9">
      <c r="A14" s="6">
        <v>10</v>
      </c>
      <c r="B14" s="6" t="s">
        <v>21</v>
      </c>
      <c r="C14" s="6" t="s">
        <v>15</v>
      </c>
      <c r="D14" s="6">
        <v>18</v>
      </c>
      <c r="E14" s="6">
        <v>3240</v>
      </c>
      <c r="F14" s="6">
        <v>71</v>
      </c>
      <c r="G14" s="6">
        <v>19170</v>
      </c>
      <c r="H14" s="6">
        <f t="shared" si="0"/>
        <v>22410</v>
      </c>
      <c r="I14" s="9"/>
    </row>
    <row r="15" s="1" customFormat="1" ht="15.75" spans="1:9">
      <c r="A15" s="6">
        <v>11</v>
      </c>
      <c r="B15" s="6" t="s">
        <v>22</v>
      </c>
      <c r="C15" s="6" t="s">
        <v>23</v>
      </c>
      <c r="D15" s="6">
        <v>376</v>
      </c>
      <c r="E15" s="6">
        <v>82720</v>
      </c>
      <c r="F15" s="6">
        <v>892</v>
      </c>
      <c r="G15" s="6">
        <v>294360</v>
      </c>
      <c r="H15" s="6">
        <f t="shared" si="0"/>
        <v>377080</v>
      </c>
      <c r="I15" s="9"/>
    </row>
    <row r="16" s="1" customFormat="1" ht="15.75" spans="1:9">
      <c r="A16" s="6" t="s">
        <v>24</v>
      </c>
      <c r="B16" s="6"/>
      <c r="C16" s="6"/>
      <c r="D16" s="6">
        <f>SUM(D5:D15)</f>
        <v>783</v>
      </c>
      <c r="E16" s="6"/>
      <c r="F16" s="6">
        <f>SUM(F5:F15)</f>
        <v>2009</v>
      </c>
      <c r="G16" s="6"/>
      <c r="H16" s="6">
        <f>SUM(H5:H15)</f>
        <v>732470</v>
      </c>
      <c r="I16" s="6"/>
    </row>
  </sheetData>
  <mergeCells count="8">
    <mergeCell ref="D3:E3"/>
    <mergeCell ref="F3:G3"/>
    <mergeCell ref="A3:A4"/>
    <mergeCell ref="B3:B4"/>
    <mergeCell ref="C3:C4"/>
    <mergeCell ref="H3:H4"/>
    <mergeCell ref="I3:I4"/>
    <mergeCell ref="A1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初心依旧</cp:lastModifiedBy>
  <dcterms:created xsi:type="dcterms:W3CDTF">2022-06-30T08:55:00Z</dcterms:created>
  <dcterms:modified xsi:type="dcterms:W3CDTF">2022-11-18T08:40:13Z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C50269BA944B454CBF4B5D23252F936A</vt:lpwstr>
  </property>
  <property fmtid="{D5CDD505-2E9C-101B-9397-08002B2CF9AE}" pid="3" name="KSOProductBuildVer">
    <vt:lpwstr>2052-11.1.0.12763</vt:lpwstr>
  </property>
</Properties>
</file>